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ASE - PricingFromTheStart.com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<sst xmlns="http://schemas.openxmlformats.org/spreadsheetml/2006/main" uniqueCount="19">
  <si>
    <t>PricingFromTheStart.com Cost of Delay Estimates</t>
  </si>
  <si>
    <t>PRODUCT’S CURRENT ANNUAL REVENUE</t>
  </si>
  <si>
    <t>Annual Customer Value</t>
  </si>
  <si>
    <t>Estimated # of Customers</t>
  </si>
  <si>
    <t>TARGET VALUE</t>
  </si>
  <si>
    <t>Target Revenue Lift (%)</t>
  </si>
  <si>
    <t>Additional Value 1:</t>
  </si>
  <si>
    <t>Additional Value 2:</t>
  </si>
  <si>
    <t>Total Target Annual Value</t>
  </si>
  <si>
    <t>Probability of Success</t>
  </si>
  <si>
    <t>Risk Adjusted Value</t>
  </si>
  <si>
    <t>COST OF DELAY</t>
  </si>
  <si>
    <t>Cost of Delay per Week</t>
  </si>
  <si>
    <t>Internal Approval Cycle (Weeks)</t>
  </si>
  <si>
    <t>Wait Tax</t>
  </si>
  <si>
    <t>DECISION TIMEFRAME</t>
  </si>
  <si>
    <t>This Week or…</t>
  </si>
  <si>
    <t>Weeks from Now</t>
  </si>
  <si>
    <t>Accumulated Cost of Delay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</si>
</sst>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0"/>
      <color indexed="14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6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2" fillId="2" borderId="1" applyNumberFormat="0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59" fontId="2" fillId="4" borderId="3" applyNumberFormat="1" applyFont="1" applyFill="1" applyBorder="1" applyAlignment="1" applyProtection="0">
      <alignment vertical="top" wrapText="1"/>
    </xf>
    <xf numFmtId="0" fontId="0" borderId="4" applyNumberFormat="0" applyFont="1" applyFill="0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59" fontId="2" fillId="4" borderId="6" applyNumberFormat="1" applyFont="1" applyFill="1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49" fontId="0" fillId="3" borderId="5" applyNumberFormat="1" applyFont="1" applyFill="1" applyBorder="1" applyAlignment="1" applyProtection="0">
      <alignment vertical="top" wrapText="1"/>
    </xf>
    <xf numFmtId="3" fontId="0" borderId="6" applyNumberFormat="1" applyFont="1" applyFill="0" applyBorder="1" applyAlignment="1" applyProtection="0">
      <alignment vertical="top" wrapText="1"/>
    </xf>
    <xf numFmtId="0" fontId="2" fillId="3" borderId="5" applyNumberFormat="0" applyFont="1" applyFill="1" applyBorder="1" applyAlignment="1" applyProtection="0">
      <alignment vertical="top" wrapText="1"/>
    </xf>
    <xf numFmtId="9" fontId="0" borderId="6" applyNumberFormat="1" applyFont="1" applyFill="0" applyBorder="1" applyAlignment="1" applyProtection="0">
      <alignment vertical="top" wrapText="1"/>
    </xf>
    <xf numFmtId="9" fontId="2" fillId="4" borderId="6" applyNumberFormat="1" applyFont="1" applyFill="1" applyBorder="1" applyAlignment="1" applyProtection="0">
      <alignment vertical="top" wrapText="1"/>
    </xf>
    <xf numFmtId="59" fontId="0" fillId="4" borderId="6" applyNumberFormat="1" applyFont="1" applyFill="1" applyBorder="1" applyAlignment="1" applyProtection="0">
      <alignment vertical="top" wrapText="1"/>
    </xf>
    <xf numFmtId="59" fontId="2" borderId="6" applyNumberFormat="1" applyFont="1" applyFill="0" applyBorder="1" applyAlignment="1" applyProtection="0">
      <alignment vertical="top" wrapText="1"/>
    </xf>
    <xf numFmtId="0" fontId="0" fillId="4" borderId="6" applyNumberFormat="1" applyFont="1" applyFill="1" applyBorder="1" applyAlignment="1" applyProtection="0">
      <alignment vertical="top" wrapText="1"/>
    </xf>
    <xf numFmtId="59" fontId="0" borderId="6" applyNumberFormat="1" applyFont="1" applyFill="0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  <xf numFmtId="59" fontId="3" borderId="6" applyNumberFormat="1" applyFont="1" applyFill="0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49" fontId="2" borderId="6" applyNumberFormat="1" applyFont="1" applyFill="0" applyBorder="1" applyAlignment="1" applyProtection="0">
      <alignment horizontal="center" vertical="top" wrapText="1"/>
    </xf>
    <xf numFmtId="0" fontId="2" borderId="7" applyNumberFormat="1" applyFont="1" applyFill="0" applyBorder="1" applyAlignment="1" applyProtection="0">
      <alignment horizontal="center" vertical="top" wrapText="1"/>
    </xf>
    <xf numFmtId="49" fontId="2" borderId="7" applyNumberFormat="1" applyFont="1" applyFill="0" applyBorder="1" applyAlignment="1" applyProtection="0">
      <alignment vertical="top" wrapText="1"/>
    </xf>
    <xf numFmtId="59" fontId="0" borderId="7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ff056"/>
      <rgbColor rgb="ffed220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F23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37.4375" style="1" customWidth="1"/>
    <col min="2" max="2" width="13.6172" style="1" customWidth="1"/>
    <col min="3" max="3" width="10.4766" style="1" customWidth="1"/>
    <col min="4" max="4" width="12" style="1" customWidth="1"/>
    <col min="5" max="5" width="10.4375" style="1" customWidth="1"/>
    <col min="6" max="6" width="16.3516" style="1" customWidth="1"/>
    <col min="7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</row>
    <row r="2" ht="20.25" customHeight="1">
      <c r="A2" s="3"/>
      <c r="B2" s="3"/>
      <c r="C2" s="3"/>
      <c r="D2" s="3"/>
      <c r="E2" s="3"/>
      <c r="F2" s="3"/>
    </row>
    <row r="3" ht="20.25" customHeight="1">
      <c r="A3" t="s" s="4">
        <v>1</v>
      </c>
      <c r="B3" s="5">
        <v>4000000</v>
      </c>
      <c r="C3" s="6"/>
      <c r="D3" s="6"/>
      <c r="E3" s="6"/>
      <c r="F3" s="6"/>
    </row>
    <row r="4" ht="20.05" customHeight="1">
      <c r="A4" t="s" s="7">
        <v>2</v>
      </c>
      <c r="B4" s="8">
        <v>12000</v>
      </c>
      <c r="C4" s="9"/>
      <c r="D4" s="9"/>
      <c r="E4" s="9"/>
      <c r="F4" s="9"/>
    </row>
    <row r="5" ht="20.05" customHeight="1">
      <c r="A5" t="s" s="10">
        <v>3</v>
      </c>
      <c r="B5" s="11" cm="1">
        <f t="array" ref="B5">B3/B4</f>
        <v>333.333333333333</v>
      </c>
      <c r="C5" s="9"/>
      <c r="D5" s="9"/>
      <c r="E5" s="9"/>
      <c r="F5" s="9"/>
    </row>
    <row r="6" ht="20.05" customHeight="1">
      <c r="A6" s="12"/>
      <c r="B6" s="13"/>
      <c r="C6" s="9"/>
      <c r="D6" s="9"/>
      <c r="E6" s="9"/>
      <c r="F6" s="9"/>
    </row>
    <row r="7" ht="20.05" customHeight="1">
      <c r="A7" t="s" s="7">
        <v>4</v>
      </c>
      <c r="B7" s="13"/>
      <c r="C7" s="9"/>
      <c r="D7" s="9"/>
      <c r="E7" s="9"/>
      <c r="F7" s="9"/>
    </row>
    <row r="8" ht="20.05" customHeight="1">
      <c r="A8" t="s" s="10">
        <v>5</v>
      </c>
      <c r="B8" s="14">
        <v>0.33</v>
      </c>
      <c r="C8" s="9"/>
      <c r="D8" s="9"/>
      <c r="E8" s="9"/>
      <c r="F8" s="9"/>
    </row>
    <row r="9" ht="20.05" customHeight="1">
      <c r="A9" t="s" s="10">
        <v>6</v>
      </c>
      <c r="B9" s="15">
        <v>0</v>
      </c>
      <c r="C9" s="9"/>
      <c r="D9" s="9"/>
      <c r="E9" s="9"/>
      <c r="F9" s="9"/>
    </row>
    <row r="10" ht="20.05" customHeight="1">
      <c r="A10" t="s" s="10">
        <v>7</v>
      </c>
      <c r="B10" s="15">
        <v>0</v>
      </c>
      <c r="C10" s="9"/>
      <c r="D10" s="9"/>
      <c r="E10" s="9"/>
      <c r="F10" s="9"/>
    </row>
    <row r="11" ht="20.05" customHeight="1">
      <c r="A11" t="s" s="7">
        <v>8</v>
      </c>
      <c r="B11" s="16" cm="1">
        <f t="array" ref="B11">(B3*B8)+B9+B10</f>
        <v>1320000</v>
      </c>
      <c r="C11" s="9"/>
      <c r="D11" s="9"/>
      <c r="E11" s="9"/>
      <c r="F11" s="9"/>
    </row>
    <row r="12" ht="20.05" customHeight="1">
      <c r="A12" t="s" s="10">
        <v>9</v>
      </c>
      <c r="B12" s="17">
        <v>0.3</v>
      </c>
      <c r="C12" s="9"/>
      <c r="D12" s="9"/>
      <c r="E12" s="9"/>
      <c r="F12" s="9"/>
    </row>
    <row r="13" ht="20.05" customHeight="1">
      <c r="A13" t="s" s="7">
        <v>10</v>
      </c>
      <c r="B13" s="18" cm="1">
        <f t="array" ref="B13">B11*B12</f>
        <v>396000</v>
      </c>
      <c r="C13" s="9"/>
      <c r="D13" s="9"/>
      <c r="E13" s="9"/>
      <c r="F13" s="9"/>
    </row>
    <row r="14" ht="20.05" customHeight="1">
      <c r="A14" s="12"/>
      <c r="B14" s="19"/>
      <c r="C14" s="9"/>
      <c r="D14" s="9"/>
      <c r="E14" s="9"/>
      <c r="F14" s="9"/>
    </row>
    <row r="15" ht="20.05" customHeight="1">
      <c r="A15" s="12"/>
      <c r="B15" s="19"/>
      <c r="C15" s="9"/>
      <c r="D15" s="9"/>
      <c r="E15" s="9"/>
      <c r="F15" s="9"/>
    </row>
    <row r="16" ht="20.05" customHeight="1">
      <c r="A16" s="12"/>
      <c r="B16" s="19"/>
      <c r="C16" s="9"/>
      <c r="D16" s="9"/>
      <c r="E16" s="9"/>
      <c r="F16" s="9"/>
    </row>
    <row r="17" ht="20.05" customHeight="1">
      <c r="A17" t="s" s="7">
        <v>11</v>
      </c>
      <c r="B17" s="18"/>
      <c r="C17" s="9"/>
      <c r="D17" s="9"/>
      <c r="E17" s="9"/>
      <c r="F17" s="9"/>
    </row>
    <row r="18" ht="20.05" customHeight="1">
      <c r="A18" t="s" s="10">
        <v>12</v>
      </c>
      <c r="B18" s="20" cm="1">
        <f t="array" ref="B18">(B11*B12)/52</f>
        <v>7615.384615384620</v>
      </c>
      <c r="C18" s="9"/>
      <c r="D18" s="9"/>
      <c r="E18" s="9"/>
      <c r="F18" s="9"/>
    </row>
    <row r="19" ht="20.05" customHeight="1">
      <c r="A19" t="s" s="10">
        <v>13</v>
      </c>
      <c r="B19" s="21">
        <v>3</v>
      </c>
      <c r="C19" s="9"/>
      <c r="D19" s="9"/>
      <c r="E19" s="9"/>
      <c r="F19" s="9"/>
    </row>
    <row r="20" ht="20.05" customHeight="1">
      <c r="A20" t="s" s="10">
        <v>14</v>
      </c>
      <c r="B20" s="20" cm="1">
        <f t="array" ref="B20">B18*B19</f>
        <v>22846.1538461539</v>
      </c>
      <c r="C20" s="9"/>
      <c r="D20" s="9"/>
      <c r="E20" s="9"/>
      <c r="F20" s="9"/>
    </row>
    <row r="21" ht="20.05" customHeight="1">
      <c r="A21" s="12"/>
      <c r="B21" s="19"/>
      <c r="C21" s="9"/>
      <c r="D21" s="9"/>
      <c r="E21" s="9"/>
      <c r="F21" s="9"/>
    </row>
    <row r="22" ht="20.05" customHeight="1">
      <c r="A22" t="s" s="7">
        <v>15</v>
      </c>
      <c r="B22" t="s" s="22">
        <v>16</v>
      </c>
      <c r="C22" s="23" cm="1">
        <f t="array" ref="C22">B19</f>
        <v>3</v>
      </c>
      <c r="D22" s="23" cm="1">
        <f t="array" ref="D22">B19*1.5</f>
        <v>4.5</v>
      </c>
      <c r="E22" s="23" cm="1">
        <f t="array" ref="E22">B19*3</f>
        <v>9</v>
      </c>
      <c r="F22" t="s" s="24">
        <v>17</v>
      </c>
    </row>
    <row r="23" ht="20.05" customHeight="1">
      <c r="A23" t="s" s="10">
        <v>18</v>
      </c>
      <c r="B23" s="18" cm="1">
        <f t="array" ref="B23">B18*1</f>
        <v>7615.384615384620</v>
      </c>
      <c r="C23" s="25" cm="1">
        <f t="array" ref="C23">B18*B19</f>
        <v>22846.1538461539</v>
      </c>
      <c r="D23" s="25" cm="1">
        <f t="array" ref="D23">B18*D22</f>
        <v>34269.2307692308</v>
      </c>
      <c r="E23" s="25" cm="1">
        <f t="array" ref="E23">B18*E22</f>
        <v>68538.4615384616</v>
      </c>
      <c r="F23" s="9"/>
    </row>
  </sheetData>
  <mergeCells count="1">
    <mergeCell ref="A1:F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