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ample - PricingFromTheStart_ V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<sst xmlns="http://schemas.openxmlformats.org/spreadsheetml/2006/main" uniqueCount="8">
  <si>
    <t>PricingFromTheStart: Value Stack Template</t>
  </si>
  <si>
    <t>BENEFICIARY: CFO @ RRE Brokerage, w/ 10 Agents &amp; 100 Transactions / yr</t>
  </si>
  <si>
    <t>Value</t>
  </si>
  <si>
    <r>
      <rPr>
        <b val="1"/>
        <sz val="11"/>
        <color indexed="8"/>
        <rFont val="Helvetica"/>
      </rPr>
      <t>Value of maintaining a positive business relationship with Agents (Measured in Higher Retention, Lower Recruiting Costs)</t>
    </r>
    <r>
      <rPr>
        <sz val="11"/>
        <color indexed="8"/>
        <rFont val="Helvetica"/>
      </rPr>
      <t xml:space="preserve">
</t>
    </r>
    <r>
      <rPr>
        <sz val="11"/>
        <color indexed="8"/>
        <rFont val="Helvetica"/>
      </rPr>
      <t xml:space="preserve">
</t>
    </r>
    <r>
      <rPr>
        <sz val="11"/>
        <color indexed="8"/>
        <rFont val="Helvetica"/>
      </rPr>
      <t xml:space="preserve">Estimate 33% of total annual commission 
</t>
    </r>
    <r>
      <rPr>
        <sz val="11"/>
        <color indexed="8"/>
        <rFont val="Helvetica"/>
      </rPr>
      <t xml:space="preserve">
</t>
    </r>
    <r>
      <rPr>
        <i val="1"/>
        <sz val="11"/>
        <color indexed="8"/>
        <rFont val="Helvetica"/>
      </rPr>
      <t xml:space="preserve">Avg Transaction Size * Brokerage Commission * 100
</t>
    </r>
    <r>
      <rPr>
        <i val="1"/>
        <sz val="11"/>
        <color indexed="8"/>
        <rFont val="Helvetica"/>
      </rPr>
      <t>($500K * .009 * 100) / 3</t>
    </r>
  </si>
  <si>
    <r>
      <rPr>
        <b val="1"/>
        <sz val="11"/>
        <color indexed="8"/>
        <rFont val="Helvetica"/>
      </rPr>
      <t>Value of time savings in making calculations  (Measured in Higher Confidence, Less Rework, Fewer Complaints): </t>
    </r>
    <r>
      <rPr>
        <sz val="11"/>
        <color indexed="8"/>
        <rFont val="Helvetica"/>
      </rPr>
      <t> Estimated 30min savings per transaction: $52  (</t>
    </r>
    <r>
      <rPr>
        <i val="1"/>
        <sz val="11"/>
        <color indexed="8"/>
        <rFont val="Helvetica"/>
      </rPr>
      <t>$200K salary / (240 biz days * 480 min/biz day) )* (30*100)</t>
    </r>
  </si>
  <si>
    <t>TOTAL ANNUAL CUSTOMER VALUE</t>
  </si>
  <si>
    <t>5% OF VALUE</t>
  </si>
  <si>
    <t>10% OF VALUE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</si>
</sst>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&quot;$&quot;#,##0"/>
  </numFmts>
  <fonts count="6">
    <font>
      <sz val="10"/>
      <color indexed="8"/>
      <name val="Helvetica Neue"/>
    </font>
    <font>
      <sz val="12"/>
      <color indexed="8"/>
      <name val="Helvetica Neue"/>
    </font>
    <font>
      <b val="1"/>
      <sz val="11"/>
      <color indexed="8"/>
      <name val="Helvetica"/>
    </font>
    <font>
      <b val="1"/>
      <sz val="10"/>
      <color indexed="8"/>
      <name val="Helvetica Neue"/>
    </font>
    <font>
      <sz val="11"/>
      <color indexed="8"/>
      <name val="Helvetica"/>
    </font>
    <font>
      <i val="1"/>
      <sz val="11"/>
      <color indexed="8"/>
      <name val="Helvetica"/>
    </font>
  </fonts>
  <fills count="3">
    <fill>
      <patternFill patternType="none"/>
    </fill>
    <fill>
      <patternFill patternType="gray125"/>
    </fill>
    <fill>
      <patternFill patternType="solid">
        <fgColor indexed="9"/>
        <bgColor auto="1"/>
      </patternFill>
    </fill>
  </fills>
  <borders count="6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11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1" applyNumberFormat="0" applyFont="1" applyFill="0" applyBorder="0" applyAlignment="1" applyProtection="0">
      <alignment horizontal="center" vertical="center"/>
    </xf>
    <xf numFmtId="49" fontId="2" fillId="2" borderId="1" applyNumberFormat="1" applyFont="1" applyFill="1" applyBorder="1" applyAlignment="1" applyProtection="0">
      <alignment vertical="top" wrapText="1"/>
    </xf>
    <xf numFmtId="49" fontId="3" fillId="2" borderId="1" applyNumberFormat="1" applyFont="1" applyFill="1" applyBorder="1" applyAlignment="1" applyProtection="0">
      <alignment horizontal="center" vertical="top" wrapText="1"/>
    </xf>
    <xf numFmtId="49" fontId="2" borderId="2" applyNumberFormat="1" applyFont="1" applyFill="0" applyBorder="1" applyAlignment="1" applyProtection="0">
      <alignment vertical="top" wrapText="1"/>
    </xf>
    <xf numFmtId="59" fontId="4" borderId="3" applyNumberFormat="1" applyFont="1" applyFill="0" applyBorder="1" applyAlignment="1" applyProtection="0">
      <alignment vertical="top" wrapText="1"/>
    </xf>
    <xf numFmtId="49" fontId="2" borderId="4" applyNumberFormat="1" applyFont="1" applyFill="0" applyBorder="1" applyAlignment="1" applyProtection="0">
      <alignment vertical="top" wrapText="1"/>
    </xf>
    <xf numFmtId="59" fontId="4" borderId="5" applyNumberFormat="1" applyFont="1" applyFill="0" applyBorder="1" applyAlignment="1" applyProtection="0">
      <alignment vertical="top" wrapText="1"/>
    </xf>
    <xf numFmtId="49" fontId="2" borderId="4" applyNumberFormat="1" applyFont="1" applyFill="0" applyBorder="1" applyAlignment="1" applyProtection="0">
      <alignment horizontal="right" vertical="top" wrapText="1"/>
    </xf>
    <xf numFmtId="59" fontId="2" borderId="5" applyNumberFormat="1" applyFont="1" applyFill="0" applyBorder="1" applyAlignment="1" applyProtection="0">
      <alignment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2:B7"/>
  <sheetViews>
    <sheetView workbookViewId="0" showGridLines="0" defaultGridColor="1">
      <pane topLeftCell="B3" xSplit="1" ySplit="2" activePane="bottomRight" state="frozen"/>
    </sheetView>
  </sheetViews>
  <sheetFormatPr defaultColWidth="16.3333" defaultRowHeight="19.9" customHeight="1" outlineLevelRow="0" outlineLevelCol="0"/>
  <cols>
    <col min="1" max="1" width="95.8906" style="1" customWidth="1"/>
    <col min="2" max="2" width="16.3516" style="1" customWidth="1"/>
    <col min="3" max="16384" width="16.3516" style="1" customWidth="1"/>
  </cols>
  <sheetData>
    <row r="1" ht="27.65" customHeight="1">
      <c r="A1" t="s" s="2">
        <v>0</v>
      </c>
      <c r="B1" s="2"/>
    </row>
    <row r="2" ht="21.55" customHeight="1">
      <c r="A2" t="s" s="3">
        <v>1</v>
      </c>
      <c r="B2" t="s" s="4">
        <v>2</v>
      </c>
    </row>
    <row r="3" ht="111.55" customHeight="1">
      <c r="A3" t="s" s="5">
        <v>3</v>
      </c>
      <c r="B3" s="6" cm="1">
        <f t="array" ref="B3">(500000*0.009*100)/3</f>
        <v>150000</v>
      </c>
    </row>
    <row r="4" ht="98.35" customHeight="1">
      <c r="A4" t="s" s="7">
        <v>4</v>
      </c>
      <c r="B4" s="8" cm="1">
        <f t="array" ref="B4">(200000/(240*480))*(30*100)</f>
        <v>5208.333333333330</v>
      </c>
    </row>
    <row r="5" ht="33.35" customHeight="1">
      <c r="A5" t="s" s="9">
        <v>5</v>
      </c>
      <c r="B5" s="8" cm="1">
        <f t="array" ref="B5">SUM(B3:B4)</f>
        <v>155208.333333333</v>
      </c>
    </row>
    <row r="6" ht="33.35" customHeight="1">
      <c r="A6" t="s" s="9">
        <v>6</v>
      </c>
      <c r="B6" s="10" cm="1">
        <f t="array" ref="B6">B5*0.05</f>
        <v>7760.416666666650</v>
      </c>
    </row>
    <row r="7" ht="33.35" customHeight="1">
      <c r="A7" t="s" s="9">
        <v>7</v>
      </c>
      <c r="B7" s="8" cm="1">
        <f t="array" ref="B7">B5*0.1</f>
        <v>15520.8333333333</v>
      </c>
    </row>
  </sheetData>
  <mergeCells count="1">
    <mergeCell ref="A1:B1"/>
  </mergeCells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